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7-2021\2-vyzva\vyzva-podpurne dokumenty\"/>
    </mc:Choice>
  </mc:AlternateContent>
  <xr:revisionPtr revIDLastSave="0" documentId="13_ncr:1_{B2352BFA-5ED2-4822-99DE-376C0A55CD65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Titles" localSheetId="0">PP!$6:$6</definedName>
    <definedName name="_xlnm.Print_Area" localSheetId="0">PP!$A$1:$V$13</definedName>
  </definedNames>
  <calcPr calcId="191029"/>
</workbook>
</file>

<file path=xl/calcChain.xml><?xml version="1.0" encoding="utf-8"?>
<calcChain xmlns="http://schemas.openxmlformats.org/spreadsheetml/2006/main">
  <c r="K8" i="1" l="1"/>
  <c r="L8" i="1"/>
  <c r="K9" i="1"/>
  <c r="L9" i="1"/>
  <c r="H8" i="1"/>
  <c r="H9" i="1"/>
  <c r="H7" i="1" l="1"/>
  <c r="I12" i="1" s="1"/>
  <c r="L7" i="1" l="1"/>
  <c r="K7" i="1"/>
  <c r="J12" i="1" s="1"/>
</calcChain>
</file>

<file path=xl/sharedStrings.xml><?xml version="1.0" encoding="utf-8"?>
<sst xmlns="http://schemas.openxmlformats.org/spreadsheetml/2006/main" count="43" uniqueCount="40">
  <si>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</si>
  <si>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</si>
  <si>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</si>
  <si>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</si>
  <si>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</si>
  <si>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</si>
  <si>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</si>
  <si>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</si>
  <si>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</si>
  <si>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</si>
  <si>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</si>
  <si>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</si>
  <si>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</si>
  <si>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Popis</t>
  </si>
  <si>
    <t xml:space="preserve">Měrná jednotka [MJ] </t>
  </si>
  <si>
    <t>Maximální cena za jednotlivé položky 
 v Kč BEZ DPH</t>
  </si>
  <si>
    <t xml:space="preserve">Fakturace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</si>
  <si>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</si>
  <si>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</si>
  <si>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</si>
  <si>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</si>
  <si>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</si>
  <si>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</si>
  <si>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</si>
  <si>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Samostatná faktura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</si>
  <si>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</si>
  <si>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</si>
  <si>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bal</t>
  </si>
  <si>
    <t>Vladislava Ottová,
Tel.: 37763 1332</t>
  </si>
  <si>
    <t>Vladislava Ottová,
Tel.: 37763 1332,
ottova@ps.zcu.cz</t>
  </si>
  <si>
    <t>Univerzitní 22, 
301 00 Plzeň,
Centrální sklad,
místnost UU 012</t>
  </si>
  <si>
    <t>Příloha č. 2 Kupní smlouvy - technická specifikace
Propagační předměty (II.) 007 - 2021</t>
  </si>
  <si>
    <t>Samolepící obálky B4 s logem ZČU a adresou</t>
  </si>
  <si>
    <t>Samolepící obálky třetinové DL s logem ZČU a adresou</t>
  </si>
  <si>
    <r>
      <t>Samolepící obálky B4. 
Rozměry obálky 250 x 353 mm.
Papír 100g/m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logo_PP (II.)-007-2021.zip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96|69|0|0),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 xml:space="preserve">10 mm od horního a 10 mm od levého okraje.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</si>
  <si>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t>Samolepící obálky třetinové DL.
Rozměry obálky 220 x 110 mm.
Papír 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Adresu:   </t>
    </r>
    <r>
      <rPr>
        <sz val="11"/>
        <color theme="1"/>
        <rFont val="Calibri"/>
        <family val="2"/>
        <charset val="238"/>
        <scheme val="minor"/>
      </rPr>
      <t xml:space="preserve">        
vytisknout čitelnou šedou barvou (žádáme o zachování poměrné velikosti textu ku rozměrově definovanému logu - dle ilustr.obr.)      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logo_PP (II.)-007-2021.zip
</t>
    </r>
    <r>
      <rPr>
        <sz val="11"/>
        <color theme="1"/>
        <rFont val="Calibri"/>
        <family val="2"/>
        <charset val="238"/>
        <scheme val="minor"/>
      </rPr>
      <t xml:space="preserve">
barva PANTONE 2728, (tj. CMYK 96|69|0|0),
rozměry loga 17 x 35 mm;                     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 od horního a 7 mm od levého okraje.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 každém balení min. 1000 ks obálek.</t>
    </r>
  </si>
  <si>
    <t>Samolepící obálky třetinové DL/O (s okénkem)  s logem ZČU a adresou</t>
  </si>
  <si>
    <r>
      <t>Samolepící obálky třetinové DL/O (s okénkem).
Rozměry obálky 220 x 110 mm.
Papír 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"301 00 Plzeň 1 - pošt. přihr. 314"  viz ilustr. obr. 
</t>
    </r>
    <r>
      <rPr>
        <b/>
        <sz val="11"/>
        <color theme="1"/>
        <rFont val="Calibri"/>
        <family val="2"/>
        <charset val="238"/>
        <scheme val="minor"/>
      </rPr>
      <t>Adresu:</t>
    </r>
    <r>
      <rPr>
        <sz val="11"/>
        <color theme="1"/>
        <rFont val="Calibri"/>
        <family val="2"/>
        <charset val="238"/>
        <scheme val="minor"/>
      </rPr>
      <t xml:space="preserve"> 
vytisknout čitelnou šedou barvou (žádáme o zachování poměrné velikosti textu ku rozměrově definovanému logu - dle ilustr.obr.)  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>logo s logotypem ZČU viz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Příloha č. 3 Kupní smlouvy - logo_PP (II.)-007-2021.zip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96|69 |0|0),     
rozměry loga 17 x 35 mm;                                                                                                                   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 xml:space="preserve">7 mm od horního a 7 mm od levého okraje.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 každém balení min. 1000 ks obálek.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</si>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</sst>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14" fillId="4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textRotation="90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4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2" borderId="14" xfId="0" applyNumberFormat="1" applyFont="1" applyFill="1" applyBorder="1" applyAlignment="1" applyProtection="1">
      <alignment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center" vertical="center" wrapText="1"/>
    </xf>
    <xf numFmtId="0" fontId="0" fillId="0" borderId="5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1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1" fillId="0" borderId="19" xfId="0" applyNumberFormat="1" applyFont="1" applyBorder="1" applyAlignment="1" applyProtection="1">
      <alignment horizontal="left" vertical="center" wrapText="1" indent="8"/>
    </xf>
    <xf numFmtId="0" fontId="11" fillId="0" borderId="0" xfId="0" applyNumberFormat="1" applyFont="1" applyBorder="1" applyAlignment="1" applyProtection="1">
      <alignment horizontal="left" vertical="center" wrapText="1" indent="8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1000000}"/>
    <cellStyle name="normální 3 4" xfId="6" xr:uid="{00000000-0005-0000-0000-000001000000}"/>
    <cellStyle name="Normální 4" xfId="2" xr:uid="{00000000-0005-0000-0000-000030000000}"/>
    <cellStyle name="Normální 4 2" xfId="7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166552</xdr:colOff>
      <xdr:row>6</xdr:row>
      <xdr:rowOff>1545022</xdr:rowOff>
    </xdr:from>
    <xdr:to>
      <xdr:col>6</xdr:col>
      <xdr:colOff>2258198</xdr:colOff>
      <xdr:row>6</xdr:row>
      <xdr:rowOff>2252144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1AC27AF-2BC3-4E51-A1C6-D2E63446E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50552" y="4061931"/>
          <a:ext cx="2091646" cy="707122"/>
        </a:xfrm>
        <a:prstGeom prst="rect">
          <a:avLst/>
        </a:prstGeom>
      </xdr:spPr>
    </xdr:pic>
    <xdr:clientData/>
  </xdr:twoCellAnchor>
  <xdr:twoCellAnchor editAs="oneCell">
    <xdr:from>
      <xdr:col>6</xdr:col>
      <xdr:colOff>155666</xdr:colOff>
      <xdr:row>7</xdr:row>
      <xdr:rowOff>1563462</xdr:rowOff>
    </xdr:from>
    <xdr:to>
      <xdr:col>6</xdr:col>
      <xdr:colOff>2285412</xdr:colOff>
      <xdr:row>7</xdr:row>
      <xdr:rowOff>2283464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C456485-6942-461B-8A60-E1052771E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9666" y="7691212"/>
          <a:ext cx="2129746" cy="720002"/>
        </a:xfrm>
        <a:prstGeom prst="rect">
          <a:avLst/>
        </a:prstGeom>
      </xdr:spPr>
    </xdr:pic>
    <xdr:clientData/>
  </xdr:twoCellAnchor>
  <xdr:twoCellAnchor editAs="oneCell">
    <xdr:from>
      <xdr:col>6</xdr:col>
      <xdr:colOff>121086</xdr:colOff>
      <xdr:row>8</xdr:row>
      <xdr:rowOff>1596390</xdr:rowOff>
    </xdr:from>
    <xdr:to>
      <xdr:col>6</xdr:col>
      <xdr:colOff>2311416</xdr:colOff>
      <xdr:row>8</xdr:row>
      <xdr:rowOff>2336874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7A7B461-47E3-4000-A25C-7513B7EB6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5086" y="11525481"/>
          <a:ext cx="2190330" cy="740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showGridLine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2" bestFit="1" customWidth="1"/>
    <col min="2" max="2" width="5.6328125" style="2" bestFit="1" customWidth="1"/>
    <col min="3" max="3" width="49.54296875" style="4" customWidth="1"/>
    <col min="4" max="4" width="9.6328125" style="64" bestFit="1" customWidth="1"/>
    <col min="5" max="5" width="9" style="3" bestFit="1" customWidth="1"/>
    <col min="6" max="6" width="92.08984375" style="4" customWidth="1"/>
    <col min="7" max="7" width="34.90625" style="4" customWidth="1"/>
    <col min="8" max="8" width="16.54296875" style="4" hidden="1" customWidth="1"/>
    <col min="9" max="9" width="24" style="2" bestFit="1" customWidth="1"/>
    <col min="10" max="10" width="23.08984375" style="2" customWidth="1"/>
    <col min="11" max="11" width="20.6328125" style="2" bestFit="1" customWidth="1"/>
    <col min="12" max="12" width="19.81640625" style="2" customWidth="1"/>
    <col min="13" max="13" width="13.90625" style="2" customWidth="1"/>
    <col min="14" max="14" width="26.54296875" style="2" hidden="1" customWidth="1"/>
    <col min="15" max="15" width="20.453125" style="2" hidden="1" customWidth="1"/>
    <col min="16" max="16" width="24.54296875" style="2" customWidth="1"/>
    <col min="17" max="17" width="22.90625" style="2" customWidth="1"/>
    <col min="18" max="18" width="35.90625" style="2" customWidth="1"/>
    <col min="19" max="19" width="29.54296875" style="2" customWidth="1"/>
    <col min="20" max="20" width="11.08984375" style="2" hidden="1" customWidth="1"/>
    <col min="21" max="21" width="35.54296875" style="5" customWidth="1"/>
    <col min="22" max="22" width="2" style="2" customWidth="1"/>
    <col min="23" max="16384" width="8.7265625" style="2"/>
  </cols>
  <sheetData>
    <row r="1" spans="1:22" ht="40.75" customHeight="1" x14ac:dyDescent="0.35">
      <c r="B1" s="87" t="s">
        <v>31</v>
      </c>
      <c r="C1" s="88"/>
      <c r="D1" s="88"/>
    </row>
    <row r="2" spans="1:22" ht="15.5" x14ac:dyDescent="0.35">
      <c r="B2" s="6"/>
      <c r="C2" s="7"/>
      <c r="D2" s="7"/>
      <c r="E2" s="8"/>
    </row>
    <row r="3" spans="1:22" ht="20.149999999999999" customHeight="1" x14ac:dyDescent="0.35">
      <c r="B3" s="94" t="s">
        <v>38</v>
      </c>
      <c r="C3" s="95"/>
      <c r="D3" s="96" t="s">
        <v>0</v>
      </c>
      <c r="E3" s="97"/>
      <c r="F3" s="100" t="s">
        <v>39</v>
      </c>
      <c r="G3" s="101"/>
      <c r="H3" s="9"/>
      <c r="I3" s="9"/>
      <c r="J3" s="9"/>
      <c r="K3" s="9"/>
      <c r="L3" s="9"/>
      <c r="N3" s="10"/>
      <c r="O3" s="10"/>
    </row>
    <row r="4" spans="1:22" ht="20.149999999999999" customHeight="1" thickBot="1" x14ac:dyDescent="0.4">
      <c r="B4" s="94"/>
      <c r="C4" s="95"/>
      <c r="D4" s="98"/>
      <c r="E4" s="99"/>
      <c r="F4" s="100"/>
      <c r="G4" s="101"/>
      <c r="H4" s="11"/>
      <c r="I4" s="12"/>
      <c r="J4" s="12"/>
      <c r="L4" s="12"/>
    </row>
    <row r="5" spans="1:22" ht="34.5" customHeight="1" thickBot="1" x14ac:dyDescent="0.4">
      <c r="B5" s="13"/>
      <c r="C5" s="14"/>
      <c r="D5" s="15"/>
      <c r="E5" s="15"/>
      <c r="F5" s="11"/>
      <c r="G5" s="11"/>
      <c r="H5" s="16"/>
      <c r="J5" s="17" t="s">
        <v>0</v>
      </c>
      <c r="U5" s="18"/>
    </row>
    <row r="6" spans="1:22" ht="67.25" customHeight="1" thickTop="1" thickBot="1" x14ac:dyDescent="0.4">
      <c r="B6" s="19" t="s">
        <v>1</v>
      </c>
      <c r="C6" s="20" t="s">
        <v>23</v>
      </c>
      <c r="D6" s="20" t="s">
        <v>2</v>
      </c>
      <c r="E6" s="20" t="s">
        <v>14</v>
      </c>
      <c r="F6" s="20" t="s">
        <v>13</v>
      </c>
      <c r="G6" s="1" t="s">
        <v>12</v>
      </c>
      <c r="H6" s="20" t="s">
        <v>15</v>
      </c>
      <c r="I6" s="20" t="s">
        <v>3</v>
      </c>
      <c r="J6" s="21" t="s">
        <v>4</v>
      </c>
      <c r="K6" s="22" t="s">
        <v>5</v>
      </c>
      <c r="L6" s="22" t="s">
        <v>6</v>
      </c>
      <c r="M6" s="20" t="s">
        <v>16</v>
      </c>
      <c r="N6" s="20" t="s">
        <v>25</v>
      </c>
      <c r="O6" s="20" t="s">
        <v>17</v>
      </c>
      <c r="P6" s="22" t="s">
        <v>18</v>
      </c>
      <c r="Q6" s="22" t="s">
        <v>19</v>
      </c>
      <c r="R6" s="20" t="s">
        <v>20</v>
      </c>
      <c r="S6" s="20" t="s">
        <v>26</v>
      </c>
      <c r="T6" s="20" t="s">
        <v>21</v>
      </c>
      <c r="U6" s="23" t="s">
        <v>22</v>
      </c>
      <c r="V6" s="24"/>
    </row>
    <row r="7" spans="1:22" ht="285" customHeight="1" x14ac:dyDescent="0.35">
      <c r="A7" s="25"/>
      <c r="B7" s="26">
        <v>1</v>
      </c>
      <c r="C7" s="27" t="s">
        <v>32</v>
      </c>
      <c r="D7" s="28">
        <v>20</v>
      </c>
      <c r="E7" s="29" t="s">
        <v>27</v>
      </c>
      <c r="F7" s="30" t="s">
        <v>34</v>
      </c>
      <c r="G7" s="31"/>
      <c r="H7" s="32">
        <f t="shared" ref="H7:H9" si="0">D7*I7</f>
        <v>11000</v>
      </c>
      <c r="I7" s="33">
        <v>550</v>
      </c>
      <c r="J7" s="65"/>
      <c r="K7" s="34">
        <f t="shared" ref="K7" si="1">D7*J7</f>
        <v>0</v>
      </c>
      <c r="L7" s="35" t="str">
        <f t="shared" ref="L7" si="2">IF(ISNUMBER(J7), IF(J7&gt;I7,"NEVYHOVUJE","VYHOVUJE")," ")</f>
        <v xml:space="preserve"> </v>
      </c>
      <c r="M7" s="71" t="s">
        <v>24</v>
      </c>
      <c r="N7" s="77"/>
      <c r="O7" s="74"/>
      <c r="P7" s="68" t="s">
        <v>28</v>
      </c>
      <c r="Q7" s="68" t="s">
        <v>29</v>
      </c>
      <c r="R7" s="68" t="s">
        <v>30</v>
      </c>
      <c r="S7" s="36">
        <v>21</v>
      </c>
      <c r="T7" s="74"/>
      <c r="U7" s="80" t="s">
        <v>11</v>
      </c>
      <c r="V7" s="24"/>
    </row>
    <row r="8" spans="1:22" ht="298.75" customHeight="1" x14ac:dyDescent="0.35">
      <c r="A8" s="25"/>
      <c r="B8" s="37">
        <v>2</v>
      </c>
      <c r="C8" s="38" t="s">
        <v>33</v>
      </c>
      <c r="D8" s="39">
        <v>5</v>
      </c>
      <c r="E8" s="40" t="s">
        <v>27</v>
      </c>
      <c r="F8" s="41" t="s">
        <v>35</v>
      </c>
      <c r="G8" s="42"/>
      <c r="H8" s="43">
        <f t="shared" si="0"/>
        <v>5000</v>
      </c>
      <c r="I8" s="44">
        <v>1000</v>
      </c>
      <c r="J8" s="66"/>
      <c r="K8" s="45">
        <f t="shared" ref="K8:K9" si="3">D8*J8</f>
        <v>0</v>
      </c>
      <c r="L8" s="46" t="str">
        <f t="shared" ref="L8:L9" si="4">IF(ISNUMBER(J8), IF(J8&gt;I8,"NEVYHOVUJE","VYHOVUJE")," ")</f>
        <v xml:space="preserve"> </v>
      </c>
      <c r="M8" s="72"/>
      <c r="N8" s="78"/>
      <c r="O8" s="75"/>
      <c r="P8" s="69"/>
      <c r="Q8" s="69"/>
      <c r="R8" s="69"/>
      <c r="S8" s="47">
        <v>21</v>
      </c>
      <c r="T8" s="75"/>
      <c r="U8" s="81"/>
      <c r="V8" s="24"/>
    </row>
    <row r="9" spans="1:22" ht="305.39999999999998" customHeight="1" thickBot="1" x14ac:dyDescent="0.4">
      <c r="A9" s="25"/>
      <c r="B9" s="48">
        <v>3</v>
      </c>
      <c r="C9" s="49" t="s">
        <v>36</v>
      </c>
      <c r="D9" s="50">
        <v>10</v>
      </c>
      <c r="E9" s="51" t="s">
        <v>27</v>
      </c>
      <c r="F9" s="49" t="s">
        <v>37</v>
      </c>
      <c r="G9" s="52"/>
      <c r="H9" s="53">
        <f t="shared" si="0"/>
        <v>11000</v>
      </c>
      <c r="I9" s="54">
        <v>1100</v>
      </c>
      <c r="J9" s="67"/>
      <c r="K9" s="55">
        <f t="shared" si="3"/>
        <v>0</v>
      </c>
      <c r="L9" s="56" t="str">
        <f t="shared" si="4"/>
        <v xml:space="preserve"> </v>
      </c>
      <c r="M9" s="73"/>
      <c r="N9" s="79"/>
      <c r="O9" s="76"/>
      <c r="P9" s="70"/>
      <c r="Q9" s="70"/>
      <c r="R9" s="70"/>
      <c r="S9" s="57">
        <v>21</v>
      </c>
      <c r="T9" s="76"/>
      <c r="U9" s="82"/>
      <c r="V9" s="24"/>
    </row>
    <row r="10" spans="1:22" ht="13.5" customHeight="1" thickTop="1" thickBot="1" x14ac:dyDescent="0.4">
      <c r="C10" s="2"/>
      <c r="D10" s="2"/>
      <c r="E10" s="2"/>
      <c r="F10" s="2"/>
      <c r="G10" s="2"/>
      <c r="H10" s="2"/>
      <c r="K10" s="58"/>
    </row>
    <row r="11" spans="1:22" ht="60.75" customHeight="1" thickTop="1" thickBot="1" x14ac:dyDescent="0.4">
      <c r="B11" s="89" t="s">
        <v>7</v>
      </c>
      <c r="C11" s="90"/>
      <c r="D11" s="90"/>
      <c r="E11" s="90"/>
      <c r="F11" s="90"/>
      <c r="G11" s="90"/>
      <c r="H11" s="59"/>
      <c r="I11" s="60" t="s">
        <v>8</v>
      </c>
      <c r="J11" s="91" t="s">
        <v>9</v>
      </c>
      <c r="K11" s="92"/>
      <c r="L11" s="93"/>
      <c r="M11" s="16"/>
      <c r="N11" s="16"/>
      <c r="O11" s="16"/>
      <c r="P11" s="16"/>
      <c r="Q11" s="16"/>
      <c r="R11" s="16"/>
      <c r="S11" s="16"/>
      <c r="T11" s="16"/>
      <c r="U11" s="61"/>
    </row>
    <row r="12" spans="1:22" ht="33" customHeight="1" thickTop="1" thickBot="1" x14ac:dyDescent="0.4">
      <c r="B12" s="83" t="s">
        <v>10</v>
      </c>
      <c r="C12" s="83"/>
      <c r="D12" s="83"/>
      <c r="E12" s="83"/>
      <c r="F12" s="83"/>
      <c r="G12" s="83"/>
      <c r="H12" s="62"/>
      <c r="I12" s="63">
        <f>SUM(H7:H9)</f>
        <v>27000</v>
      </c>
      <c r="J12" s="84">
        <f>SUM(K7:K9)</f>
        <v>0</v>
      </c>
      <c r="K12" s="85"/>
      <c r="L12" s="86"/>
    </row>
    <row r="13" spans="1:22" ht="14.25" customHeight="1" thickTop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RpqAHeWVNCEzKblOVidXfKZFx64SXDrpuPzPfGx9nnc4Y3VcCYonF+2h4qg9kq7MxfoGw0Yp82JQBZXe2jPoXg==" saltValue="BW4bMT6EUPpS9irtzFepSw==" spinCount="100000" sheet="1" objects="1" scenarios="1" selectLockedCells="1"/>
  <mergeCells count="16">
    <mergeCell ref="B12:G12"/>
    <mergeCell ref="J12:L12"/>
    <mergeCell ref="B1:D1"/>
    <mergeCell ref="B11:G11"/>
    <mergeCell ref="J11:L11"/>
    <mergeCell ref="B3:C4"/>
    <mergeCell ref="D3:E4"/>
    <mergeCell ref="F3:G4"/>
    <mergeCell ref="P7:P9"/>
    <mergeCell ref="M7:M9"/>
    <mergeCell ref="O7:O9"/>
    <mergeCell ref="N7:N9"/>
    <mergeCell ref="U7:U9"/>
    <mergeCell ref="R7:R9"/>
    <mergeCell ref="Q7:Q9"/>
    <mergeCell ref="T7:T9"/>
  </mergeCells>
  <conditionalFormatting sqref="D7:D9 B7:B9">
    <cfRule type="containsBlanks" dxfId="6" priority="44">
      <formula>LEN(TRIM(B7))=0</formula>
    </cfRule>
  </conditionalFormatting>
  <conditionalFormatting sqref="B7:B9">
    <cfRule type="cellIs" dxfId="5" priority="39" operator="greaterThanOrEqual">
      <formula>1</formula>
    </cfRule>
  </conditionalFormatting>
  <conditionalFormatting sqref="T7:U7 L7:L9">
    <cfRule type="cellIs" dxfId="4" priority="36" operator="equal">
      <formula>"VYHOVUJE"</formula>
    </cfRule>
  </conditionalFormatting>
  <conditionalFormatting sqref="T7:U7 L7:L9">
    <cfRule type="cellIs" dxfId="3" priority="35" operator="equal">
      <formula>"NEVYHOVUJE"</formula>
    </cfRule>
  </conditionalFormatting>
  <conditionalFormatting sqref="J7:J9">
    <cfRule type="containsBlanks" dxfId="2" priority="6">
      <formula>LEN(TRIM(J7))=0</formula>
    </cfRule>
  </conditionalFormatting>
  <conditionalFormatting sqref="J7:J9">
    <cfRule type="notContainsBlanks" dxfId="1" priority="5">
      <formula>LEN(TRIM(J7))&gt;0</formula>
    </cfRule>
  </conditionalFormatting>
  <conditionalFormatting sqref="J7:J9">
    <cfRule type="notContainsBlanks" dxfId="0" priority="4">
      <formula>LEN(TRIM(J7))&gt;0</formula>
    </cfRule>
  </conditionalFormatting>
  <dataValidations disablePrompts="1" count="2">
    <dataValidation type="list" showInputMessage="1" showErrorMessage="1" sqref="E7:E9" xr:uid="{354766CB-D34D-4043-985E-78A75C2E98DD}">
      <formula1>"ks,bal,sada,"</formula1>
    </dataValidation>
    <dataValidation type="list" allowBlank="1" showInputMessage="1" showErrorMessage="1" sqref="U7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2021-05-12T14:52:45Z</cp:lastPrinted>
  <dcterms:created xsi:type="dcterms:W3CDTF">2014-03-05T12:43:32Z</dcterms:created>
  <dcterms:modified xsi:type="dcterms:W3CDTF">2021-05-12T15:00:32Z</dcterms:modified>
</cp:coreProperties>
</file>